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7A9255A5-54FF-4C3B-9177-C0EFB17BF2A8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95" i="3" l="1"/>
  <c r="O102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</calcChain>
</file>

<file path=xl/sharedStrings.xml><?xml version="1.0" encoding="utf-8"?>
<sst xmlns="http://schemas.openxmlformats.org/spreadsheetml/2006/main" count="271" uniqueCount="110">
  <si>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</si>
  <si>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</si>
  <si>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</si>
  <si>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</si>
  <si>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</si>
  <si>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</si>
  <si>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</si>
  <si>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</si>
  <si>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</si>
  <si>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</si>
  <si>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</si>
  <si>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</si>
  <si>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</si>
  <si>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</si>
  <si>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</si>
  <si>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</si>
  <si>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</si>
  <si>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</si>
  <si>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</si>
  <si>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</si>
  <si>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</si>
  <si>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</si>
  <si>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</si>
  <si>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</si>
  <si>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</si>
  <si>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</si>
  <si>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</si>
  <si>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</si>
  <si>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</si>
  <si>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</si>
  <si>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</si>
  <si>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</si>
  <si>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</si>
  <si>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</si>
  <si>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</si>
  <si>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</si>
  <si>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</si>
  <si>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</si>
  <si>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</si>
  <si>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</si>
  <si>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</si>
  <si>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</si>
  <si>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</si>
  <si>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</si>
  <si>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</si>
  <si>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</si>
  <si>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</si>
  <si>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</si>
  <si>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</si>
  <si>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</si>
  <si>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</si>
  <si>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</si>
  <si>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</si>
  <si>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</si>
  <si>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</si>
  <si>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</si>
  <si>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</si>
  <si>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</si>
  <si>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</si>
  <si>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</si>
  <si>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</si>
  <si>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</si>
  <si>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</si>
  <si>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</si>
  <si>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</si>
  <si>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</si>
  <si>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</si>
  <si>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</si>
  <si>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</si>
  <si>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</si>
  <si>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</si>
  <si>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</si>
  <si>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</si>
  <si>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</si>
  <si>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</si>
  <si>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</si>
  <si>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</si>
  <si>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</si>
  <si>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</si>
  <si>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</si>
  <si>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</si>
  <si>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</si>
  <si>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</si>
  <si>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</si>
  <si>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</si>
  <si>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</si>
  <si>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</si>
  <si>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</si>
  <si>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</si>
  <si>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</si>
  <si>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</si>
  <si>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</si>
  <si>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</si>
  <si>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</si>
  <si>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</si>
  <si>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</si>
  <si>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</si>
  <si>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</si>
  <si>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</si>
  <si>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</si>
  <si>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</si>
  <si>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</si>
  <si>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277 아크 환산 6.1 포스 310</t>
    <phoneticPr fontId="1" type="noConversion"/>
  </si>
  <si>
    <t>275 윈브 환산 5.6 포스 220</t>
    <phoneticPr fontId="1" type="noConversion"/>
  </si>
  <si>
    <t>총전투력</t>
    <phoneticPr fontId="1" type="noConversion"/>
  </si>
  <si>
    <t>최대 수축</t>
    <phoneticPr fontId="1" type="noConversion"/>
  </si>
  <si>
    <t>280 썬콜 환산 5.5 포스 340</t>
    <phoneticPr fontId="1" type="noConversion"/>
  </si>
  <si>
    <t>279 아크 환산 5.7 포스 300</t>
    <phoneticPr fontId="1" type="noConversion"/>
  </si>
  <si>
    <t>272 나로 환산 6.5 포스 200</t>
    <phoneticPr fontId="1" type="noConversion"/>
  </si>
  <si>
    <t>최대 수축률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</si>
</sst>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topLeftCell="A19"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27"/>
  <sheetViews>
    <sheetView tabSelected="1" topLeftCell="A17" zoomScaleNormal="100" workbookViewId="0">
      <selection activeCell="N111" sqref="N111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105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109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5">
      <c r="B97" t="s">
        <v>26</v>
      </c>
      <c r="E97" t="s">
        <v>90</v>
      </c>
      <c r="F97" t="s">
        <v>91</v>
      </c>
    </row>
    <row r="98" spans="2:15">
      <c r="C98">
        <v>0</v>
      </c>
      <c r="E98">
        <v>0</v>
      </c>
      <c r="F98" s="29"/>
      <c r="G98" s="29"/>
      <c r="I98" s="28"/>
      <c r="J98" s="29"/>
    </row>
    <row r="99" spans="2:15">
      <c r="E99">
        <v>-10</v>
      </c>
      <c r="F99" s="29"/>
      <c r="G99" s="29"/>
      <c r="H99" s="29"/>
      <c r="I99" s="29"/>
      <c r="J99" s="29"/>
      <c r="K99" s="29"/>
    </row>
    <row r="100" spans="2:15">
      <c r="E100">
        <v>-20</v>
      </c>
      <c r="F100" s="29"/>
      <c r="G100" s="29"/>
      <c r="H100" s="29"/>
      <c r="I100" s="29"/>
      <c r="J100" s="29"/>
      <c r="K100" s="29"/>
    </row>
    <row r="101" spans="2:15">
      <c r="E101">
        <v>-30</v>
      </c>
      <c r="F101" s="29"/>
      <c r="G101" s="29"/>
      <c r="H101" s="29"/>
      <c r="I101" s="29"/>
      <c r="J101" s="29"/>
      <c r="K101" s="29"/>
    </row>
    <row r="102" spans="2:15">
      <c r="E102">
        <v>-40</v>
      </c>
      <c r="F102" s="29"/>
      <c r="G102" s="29"/>
      <c r="H102" s="29"/>
      <c r="I102" s="29"/>
      <c r="J102" s="29"/>
      <c r="K102" s="29"/>
      <c r="N102" t="s">
        <v>104</v>
      </c>
      <c r="O102">
        <f>SUM(N104:N108)</f>
        <v>6.63</v>
      </c>
    </row>
    <row r="103" spans="2:15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5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  <c r="N104">
        <v>1.08</v>
      </c>
      <c r="O104" t="s">
        <v>103</v>
      </c>
    </row>
    <row r="105" spans="2:15">
      <c r="N105">
        <v>1.6</v>
      </c>
      <c r="O105" t="s">
        <v>102</v>
      </c>
    </row>
    <row r="106" spans="2:15">
      <c r="E106" t="s">
        <v>95</v>
      </c>
      <c r="F106" s="29">
        <v>2166</v>
      </c>
      <c r="J106" s="29">
        <v>-943</v>
      </c>
      <c r="K106" s="29">
        <v>-1015</v>
      </c>
      <c r="N106">
        <v>1.38</v>
      </c>
      <c r="O106" t="s">
        <v>107</v>
      </c>
    </row>
    <row r="107" spans="2:15">
      <c r="E107" t="s">
        <v>96</v>
      </c>
      <c r="F107" s="29">
        <v>2772.4</v>
      </c>
      <c r="J107" t="s">
        <v>97</v>
      </c>
      <c r="K107">
        <v>-140</v>
      </c>
      <c r="N107">
        <v>1.27</v>
      </c>
      <c r="O107" t="s">
        <v>106</v>
      </c>
    </row>
    <row r="108" spans="2:15">
      <c r="F108">
        <f>F107-F106</f>
        <v>606.40000000000009</v>
      </c>
      <c r="H108" s="29"/>
      <c r="I108" s="29"/>
      <c r="K108">
        <f>K106-K107</f>
        <v>-875</v>
      </c>
      <c r="N108">
        <v>1.3</v>
      </c>
      <c r="O108" t="s">
        <v>108</v>
      </c>
    </row>
    <row r="110" spans="2:15">
      <c r="B110" t="s">
        <v>26</v>
      </c>
      <c r="D110" s="28"/>
      <c r="E110" t="s">
        <v>93</v>
      </c>
      <c r="F110" t="s">
        <v>92</v>
      </c>
    </row>
    <row r="111" spans="2:15">
      <c r="C111">
        <v>0</v>
      </c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5">
      <c r="C112">
        <v>5079</v>
      </c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C113">
        <v>9927</v>
      </c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C114">
        <v>14609</v>
      </c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C115">
        <v>18849</v>
      </c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C116">
        <v>22588</v>
      </c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C121">
        <v>0</v>
      </c>
      <c r="D121" s="28"/>
      <c r="E121">
        <v>0</v>
      </c>
    </row>
    <row r="122" spans="2:12">
      <c r="C122">
        <v>5079</v>
      </c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C123">
        <v>9927</v>
      </c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C124">
        <v>14609</v>
      </c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C125">
        <v>18849</v>
      </c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C126">
        <v>22588</v>
      </c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2023-07-17T09:36:46Z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